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27\1 výzva\"/>
    </mc:Choice>
  </mc:AlternateContent>
  <xr:revisionPtr revIDLastSave="0" documentId="13_ncr:1_{2BB5BB8B-B8FA-4F7B-B9B0-EE897E342D88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<sst xmlns="http://schemas.openxmlformats.org/spreadsheetml/2006/main" count="40" uniqueCount="39">
  <si>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</si>
  <si>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</si>
  <si>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</si>
  <si>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</si>
  <si>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</si>
  <si>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</si>
  <si>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</si>
  <si>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</si>
  <si>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</si>
  <si>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</si>
  <si>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</si>
  <si>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</si>
  <si>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</si>
  <si>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</si>
  <si>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</si>
  <si>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</si>
  <si>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</si>
  <si>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</si>
  <si>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</si>
  <si>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</si>
  <si>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</si>
  <si>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</si>
  <si>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</si>
  <si>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</si>
  <si>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</si>
  <si>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</si>
  <si>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</si>
  <si>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</si>
  <si>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</si>
  <si>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</si>
  <si>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</si>
  <si>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 xml:space="preserve">Příloha č. 2 Kupní smlouvy - technická specifikace
Výpočetní technika (III.) 027 - 2023 </t>
  </si>
  <si>
    <t>NE</t>
  </si>
  <si>
    <t>Pokud financováno z projektových prostředků, pak ŘEŠITEL uvede: NÁZEV A ČÍSLO DOTAČNÍHO PROJEKTU</t>
  </si>
  <si>
    <t>Záruka na zboží min. 60 měsíců,
servis NBD on site</t>
  </si>
  <si>
    <t>Ing. Jiří Basl, Ph.D.,
Tel.: 37763 4249, 
603 216 039</t>
  </si>
  <si>
    <t>Univerzitní 26, 
301 00 Plzeň, 
Fakulta elektrotechnická - Katedra elektroniky a informačních technologií,
místnost EK 502</t>
  </si>
  <si>
    <t>PC sestava včetně klávesnice a myši</t>
  </si>
  <si>
    <t>Pracovní stanice typu PC. 
Výkon procesoru v Passmark CPU více než 42 500 bodů, min. 16 jader, max. 125W TDP. 
Operační paměť min. 128 GB DDR5 48000MHz (4x32). 
Grafická karta s pamětí min. 16 GB a výkonem G3D 18800, výstupy min. 4x Display port. 
SSD min. 4TB M.2 PCIe, HDD min. 4TB 7200 rpm 3,5''.
Skříň formátu Tower, možnost rozšíření přídavnými HDD a kartami PCI-E.
Zdroj alespoň 700 W. 
Síť RJ45. 
Porty min.: 1x USBC, 4x USB 3.2 Gen2, 3x USB 3.2 Gen1. 
Audio I/O.  
Operační systém Windows 10 nebo vyšší (stačí verze Home) - OS Windows požadujeme z důvodu kompatibility s interními aplikacemi ZČU (Stag, Magion,...). 
Včetně drátové (USB) klávesnice CZ a optické myši. 
Podpora prostřednictvím internetu umožňuje stahování ovladačů a manuálu z internetu adresně pro konkrétní zadaný typ (sériové číslo) zařízení. 
Záruka min. 60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</si>
</sst>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60" zoomScaleNormal="60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11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7.42578125" hidden="1" customWidth="1"/>
    <col min="12" max="12" width="32.42578125" customWidth="1"/>
    <col min="13" max="13" width="22.42578125" customWidth="1"/>
    <col min="14" max="14" width="39.5703125" style="4" customWidth="1"/>
    <col min="15" max="15" width="25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60" t="s">
        <v>31</v>
      </c>
      <c r="C1" s="61"/>
      <c r="D1" s="61"/>
      <c r="E1"/>
      <c r="G1" s="41"/>
      <c r="V1"/>
    </row>
    <row r="2" spans="1:22" ht="18.75" customHeight="1" x14ac:dyDescent="0.25">
      <c r="C2"/>
      <c r="D2" s="9"/>
      <c r="E2" s="10"/>
      <c r="G2" s="64"/>
      <c r="H2" s="65"/>
      <c r="I2" s="65"/>
      <c r="J2" s="65"/>
      <c r="K2" s="65"/>
      <c r="L2" s="65"/>
      <c r="M2" s="65"/>
      <c r="N2" s="6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3"/>
      <c r="E3" s="43"/>
      <c r="F3" s="43"/>
      <c r="G3" s="65"/>
      <c r="H3" s="65"/>
      <c r="I3" s="65"/>
      <c r="J3" s="65"/>
      <c r="K3" s="65"/>
      <c r="L3" s="65"/>
      <c r="M3" s="65"/>
      <c r="N3" s="6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2" t="s">
        <v>2</v>
      </c>
      <c r="H5" s="6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33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42" t="s">
        <v>7</v>
      </c>
      <c r="T6" s="42" t="s">
        <v>8</v>
      </c>
      <c r="U6" s="34" t="s">
        <v>21</v>
      </c>
      <c r="V6" s="34" t="s">
        <v>22</v>
      </c>
    </row>
    <row r="7" spans="1:22" ht="296.25" customHeight="1" thickTop="1" thickBot="1" x14ac:dyDescent="0.3">
      <c r="A7" s="20"/>
      <c r="B7" s="44">
        <v>1</v>
      </c>
      <c r="C7" s="45" t="s">
        <v>37</v>
      </c>
      <c r="D7" s="46">
        <v>1</v>
      </c>
      <c r="E7" s="47" t="s">
        <v>29</v>
      </c>
      <c r="F7" s="48" t="s">
        <v>38</v>
      </c>
      <c r="G7" s="75"/>
      <c r="H7" s="76"/>
      <c r="I7" s="49" t="s">
        <v>30</v>
      </c>
      <c r="J7" s="50" t="s">
        <v>32</v>
      </c>
      <c r="K7" s="49"/>
      <c r="L7" s="51" t="s">
        <v>34</v>
      </c>
      <c r="M7" s="52" t="s">
        <v>35</v>
      </c>
      <c r="N7" s="52" t="s">
        <v>36</v>
      </c>
      <c r="O7" s="53">
        <v>30</v>
      </c>
      <c r="P7" s="54">
        <f>D7*Q7</f>
        <v>65168</v>
      </c>
      <c r="Q7" s="55">
        <v>65168</v>
      </c>
      <c r="R7" s="77"/>
      <c r="S7" s="56">
        <f>D7*R7</f>
        <v>0</v>
      </c>
      <c r="T7" s="57" t="str">
        <f>IF(ISNUMBER(R7), IF(R7&gt;Q7,"NEVYHOVUJE","VYHOVUJE")," ")</f>
        <v xml:space="preserve"> </v>
      </c>
      <c r="U7" s="58"/>
      <c r="V7" s="59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3" t="s">
        <v>27</v>
      </c>
      <c r="C9" s="73"/>
      <c r="D9" s="73"/>
      <c r="E9" s="73"/>
      <c r="F9" s="73"/>
      <c r="G9" s="73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0" t="s">
        <v>10</v>
      </c>
      <c r="S9" s="71"/>
      <c r="T9" s="72"/>
      <c r="U9" s="24"/>
      <c r="V9" s="25"/>
    </row>
    <row r="10" spans="1:22" ht="50.45" customHeight="1" thickTop="1" thickBot="1" x14ac:dyDescent="0.3">
      <c r="B10" s="74" t="s">
        <v>25</v>
      </c>
      <c r="C10" s="74"/>
      <c r="D10" s="74"/>
      <c r="E10" s="74"/>
      <c r="F10" s="74"/>
      <c r="G10" s="74"/>
      <c r="H10" s="74"/>
      <c r="I10" s="26"/>
      <c r="L10" s="9"/>
      <c r="M10" s="9"/>
      <c r="N10" s="9"/>
      <c r="O10" s="27"/>
      <c r="P10" s="27"/>
      <c r="Q10" s="28">
        <f>SUM(P7:P7)</f>
        <v>65168</v>
      </c>
      <c r="R10" s="67">
        <f>SUM(S7:S7)</f>
        <v>0</v>
      </c>
      <c r="S10" s="68"/>
      <c r="T10" s="69"/>
    </row>
    <row r="11" spans="1:22" ht="15.75" thickTop="1" x14ac:dyDescent="0.25">
      <c r="B11" s="66" t="s">
        <v>26</v>
      </c>
      <c r="C11" s="66"/>
      <c r="D11" s="66"/>
      <c r="E11" s="66"/>
      <c r="F11" s="66"/>
      <c r="G11" s="66"/>
      <c r="H11" s="43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43"/>
      <c r="H12" s="4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43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43"/>
      <c r="H17" s="4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3"/>
      <c r="H96" s="43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D7 B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T7">
    <cfRule type="cellIs" dxfId="5" priority="80" operator="equal">
      <formula>"VYHOVUJE"</formula>
    </cfRule>
  </conditionalFormatting>
  <conditionalFormatting sqref="T7">
    <cfRule type="cellIs" dxfId="4" priority="79" operator="equal">
      <formula>"NEVYHOVUJE"</formula>
    </cfRule>
  </conditionalFormatting>
  <conditionalFormatting sqref="G7:H7 R7">
    <cfRule type="containsBlanks" dxfId="3" priority="73">
      <formula>LEN(TRIM(G7))=0</formula>
    </cfRule>
  </conditionalFormatting>
  <conditionalFormatting sqref="G7:H7 R7">
    <cfRule type="notContainsBlanks" dxfId="2" priority="71">
      <formula>LEN(TRIM(G7))&gt;0</formula>
    </cfRule>
  </conditionalFormatting>
  <conditionalFormatting sqref="G7:H7 R7">
    <cfRule type="notContainsBlanks" dxfId="1" priority="70">
      <formula>LEN(TRIM(G7))&gt;0</formula>
    </cfRule>
  </conditionalFormatting>
  <conditionalFormatting sqref="G7:H7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2023-03-08T09:09:44Z</cp:lastPrinted>
  <dcterms:created xsi:type="dcterms:W3CDTF">2014-03-05T12:43:32Z</dcterms:created>
  <dcterms:modified xsi:type="dcterms:W3CDTF">2023-03-14T11:23:02Z</dcterms:modified>
</cp:coreProperties>
</file>